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13_ncr:1_{FA0802C9-9E81-4CDF-BA75-8446D88E42A1}" xr6:coauthVersionLast="46" xr6:coauthVersionMax="46" xr10:uidLastSave="{00000000-0000-0000-0000-000000000000}"/>
  <bookViews>
    <workbookView xWindow="-120" yWindow="-120" windowWidth="29040" windowHeight="15840" xr2:uid="{722C570B-1176-43CF-AA4E-2AD99B4733DB}"/>
  </bookViews>
  <sheets>
    <sheet name="Kalkulator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5" i="1" l="1"/>
  <c r="G6" i="1" l="1"/>
  <c r="F6" i="1" s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10" i="1"/>
  <c r="D11" i="1"/>
  <c r="F11" i="1" s="1"/>
  <c r="D12" i="1"/>
  <c r="F12" i="1" s="1"/>
  <c r="D13" i="1"/>
  <c r="F13" i="1" s="1"/>
  <c r="D14" i="1"/>
  <c r="F14" i="1" s="1"/>
  <c r="D15" i="1"/>
  <c r="F15" i="1" s="1"/>
  <c r="D16" i="1"/>
  <c r="F16" i="1" s="1"/>
  <c r="D17" i="1"/>
  <c r="F17" i="1" s="1"/>
  <c r="D18" i="1"/>
  <c r="F18" i="1" s="1"/>
  <c r="D19" i="1"/>
  <c r="F19" i="1" s="1"/>
  <c r="D20" i="1"/>
  <c r="F20" i="1" s="1"/>
  <c r="D21" i="1"/>
  <c r="F21" i="1" s="1"/>
  <c r="D22" i="1"/>
  <c r="F22" i="1" s="1"/>
  <c r="D23" i="1"/>
  <c r="F23" i="1" s="1"/>
  <c r="D24" i="1"/>
  <c r="F24" i="1" s="1"/>
  <c r="D25" i="1"/>
  <c r="F25" i="1" s="1"/>
  <c r="A25" i="1" s="1"/>
  <c r="D26" i="1"/>
  <c r="F26" i="1" s="1"/>
  <c r="D27" i="1"/>
  <c r="F27" i="1" s="1"/>
  <c r="D28" i="1"/>
  <c r="F28" i="1" s="1"/>
  <c r="D29" i="1"/>
  <c r="F29" i="1" s="1"/>
  <c r="D30" i="1"/>
  <c r="F30" i="1" s="1"/>
  <c r="D31" i="1"/>
  <c r="F31" i="1" s="1"/>
  <c r="D32" i="1"/>
  <c r="F32" i="1" s="1"/>
  <c r="D33" i="1"/>
  <c r="F33" i="1" s="1"/>
  <c r="D34" i="1"/>
  <c r="F34" i="1" s="1"/>
  <c r="D35" i="1"/>
  <c r="F35" i="1" s="1"/>
  <c r="D36" i="1"/>
  <c r="F36" i="1" s="1"/>
  <c r="D37" i="1"/>
  <c r="F37" i="1" s="1"/>
  <c r="D38" i="1"/>
  <c r="F38" i="1" s="1"/>
  <c r="D39" i="1"/>
  <c r="F39" i="1" s="1"/>
  <c r="D40" i="1"/>
  <c r="F40" i="1" s="1"/>
  <c r="D41" i="1"/>
  <c r="F41" i="1" s="1"/>
  <c r="D42" i="1"/>
  <c r="F42" i="1" s="1"/>
  <c r="D43" i="1"/>
  <c r="F43" i="1" s="1"/>
  <c r="D44" i="1"/>
  <c r="F44" i="1" s="1"/>
  <c r="D45" i="1"/>
  <c r="F45" i="1" s="1"/>
  <c r="D46" i="1"/>
  <c r="F46" i="1" s="1"/>
  <c r="D47" i="1"/>
  <c r="F47" i="1" s="1"/>
  <c r="D48" i="1"/>
  <c r="F48" i="1" s="1"/>
  <c r="D49" i="1"/>
  <c r="F49" i="1" s="1"/>
  <c r="D50" i="1"/>
  <c r="F50" i="1" s="1"/>
  <c r="D51" i="1"/>
  <c r="F51" i="1" s="1"/>
  <c r="D52" i="1"/>
  <c r="F52" i="1" s="1"/>
  <c r="D53" i="1"/>
  <c r="F53" i="1" s="1"/>
  <c r="D54" i="1"/>
  <c r="F54" i="1" s="1"/>
  <c r="D55" i="1"/>
  <c r="F55" i="1" s="1"/>
  <c r="D10" i="1"/>
  <c r="F10" i="1" s="1"/>
  <c r="B10" i="1"/>
  <c r="A10" i="1" l="1"/>
  <c r="A53" i="1"/>
  <c r="A49" i="1"/>
  <c r="A45" i="1"/>
  <c r="A41" i="1"/>
  <c r="A37" i="1"/>
  <c r="A33" i="1"/>
  <c r="A29" i="1"/>
  <c r="A21" i="1"/>
  <c r="A17" i="1"/>
  <c r="A13" i="1"/>
  <c r="A52" i="1"/>
  <c r="A48" i="1"/>
  <c r="A44" i="1"/>
  <c r="A40" i="1"/>
  <c r="A36" i="1"/>
  <c r="A32" i="1"/>
  <c r="A28" i="1"/>
  <c r="A24" i="1"/>
  <c r="A20" i="1"/>
  <c r="A16" i="1"/>
  <c r="A12" i="1"/>
  <c r="A55" i="1"/>
  <c r="A51" i="1"/>
  <c r="A47" i="1"/>
  <c r="A43" i="1"/>
  <c r="A39" i="1"/>
  <c r="A35" i="1"/>
  <c r="A31" i="1"/>
  <c r="A27" i="1"/>
  <c r="A23" i="1"/>
  <c r="A19" i="1"/>
  <c r="A15" i="1"/>
  <c r="A11" i="1"/>
  <c r="A54" i="1"/>
  <c r="A50" i="1"/>
  <c r="A46" i="1"/>
  <c r="A42" i="1"/>
  <c r="A38" i="1"/>
  <c r="A34" i="1"/>
  <c r="A30" i="1"/>
  <c r="A26" i="1"/>
  <c r="A22" i="1"/>
  <c r="A18" i="1"/>
  <c r="A14" i="1"/>
</calcChain>
</file>

<file path=xl/sharedStrings.xml><?xml version="1.0" encoding="utf-8"?>
<sst xmlns="http://schemas.openxmlformats.org/spreadsheetml/2006/main" count="15" uniqueCount="15">
  <si>
    <t>ilość zębów zegara</t>
  </si>
  <si>
    <t>podział tarczy zegara</t>
  </si>
  <si>
    <t>skok gwintu nacinanego</t>
  </si>
  <si>
    <t>nr zęba koła zębatego zegara</t>
  </si>
  <si>
    <t>podział na kole zębatym tarczy zegara</t>
  </si>
  <si>
    <t>cyfra na tarczy zegara ( zaczyna się od 1)</t>
  </si>
  <si>
    <t>numer zwoju śruby nacinanej</t>
  </si>
  <si>
    <t>Sprawdzenie możliwości zastosowania zegara do gwintów</t>
  </si>
  <si>
    <t>KALKULATOR ZEGARA DO GWINTÓW</t>
  </si>
  <si>
    <t>musi być liczba całkowita</t>
  </si>
  <si>
    <t>przesuniecie wzdłużne na śrubie pociagowej  mm</t>
  </si>
  <si>
    <t>skok śruby pociągowej</t>
  </si>
  <si>
    <t>Dla zastosowania zegoara do gwintów muszą zajść jednoczesnie cztery warunki:</t>
  </si>
  <si>
    <r>
      <t>1. (skok śruby pociągowej * ilość zębów koła zębatego zegara) / (podział tarczy zegara * skok gwintu nacinanego) =</t>
    </r>
    <r>
      <rPr>
        <b/>
        <sz val="11"/>
        <color theme="1"/>
        <rFont val="Calibri"/>
        <family val="2"/>
        <charset val="238"/>
        <scheme val="minor"/>
      </rPr>
      <t xml:space="preserve"> liczba całkowita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2. (podział tarczy zegara * przesuniecie wzdłużne na śrubie pociągowej) / (ilość zębów koła zębatego zegara * skok śruby pociagowej) = </t>
    </r>
    <r>
      <rPr>
        <b/>
        <sz val="11"/>
        <color theme="1"/>
        <rFont val="Calibri"/>
        <family val="2"/>
        <charset val="238"/>
        <scheme val="minor"/>
      </rPr>
      <t>liczba całkowita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3. przesunięcie wzdłużne na śrubie pociągowej / skok gwintu nacinanego = </t>
    </r>
    <r>
      <rPr>
        <b/>
        <sz val="11"/>
        <color theme="1"/>
        <rFont val="Calibri"/>
        <family val="2"/>
        <charset val="238"/>
        <scheme val="minor"/>
      </rPr>
      <t xml:space="preserve">liczba całkowita  </t>
    </r>
    <r>
      <rPr>
        <sz val="11"/>
        <color theme="1"/>
        <rFont val="Calibri"/>
        <family val="2"/>
        <charset val="238"/>
        <scheme val="minor"/>
      </rPr>
      <t xml:space="preserve">                                                                                                                                                  4. Podział na tarczy zegara musi być liczbą całkowitą              </t>
    </r>
    <r>
      <rPr>
        <b/>
        <sz val="11"/>
        <color theme="1"/>
        <rFont val="Calibri"/>
        <family val="2"/>
        <charset val="238"/>
        <scheme val="minor"/>
      </rPr>
      <t xml:space="preserve">                                                        </t>
    </r>
  </si>
  <si>
    <t>przesunięcie noża przy obracającej się śrubie           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</si>
</sst>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6" xfId="0" applyBorder="1"/>
    <xf numFmtId="0" fontId="0" fillId="0" borderId="11" xfId="0" applyBorder="1"/>
    <xf numFmtId="0" fontId="0" fillId="0" borderId="12" xfId="0" applyBorder="1"/>
    <xf numFmtId="0" fontId="1" fillId="0" borderId="13" xfId="0" applyFont="1" applyBorder="1"/>
    <xf numFmtId="0" fontId="1" fillId="0" borderId="14" xfId="0" applyFont="1" applyBorder="1"/>
    <xf numFmtId="0" fontId="0" fillId="0" borderId="1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/>
    <xf numFmtId="0" fontId="1" fillId="0" borderId="8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0" borderId="5" xfId="0" applyFont="1" applyBorder="1"/>
    <xf numFmtId="0" fontId="1" fillId="0" borderId="6" xfId="0" applyFont="1" applyBorder="1"/>
    <xf numFmtId="0" fontId="2" fillId="5" borderId="13" xfId="0" applyFont="1" applyFill="1" applyBorder="1"/>
    <xf numFmtId="0" fontId="2" fillId="5" borderId="14" xfId="0" applyFont="1" applyFill="1" applyBorder="1"/>
    <xf numFmtId="0" fontId="2" fillId="5" borderId="15" xfId="0" applyFont="1" applyFill="1" applyBorder="1"/>
    <xf numFmtId="0" fontId="1" fillId="4" borderId="1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0" fillId="6" borderId="8" xfId="0" applyFill="1" applyBorder="1"/>
    <xf numFmtId="0" fontId="0" fillId="6" borderId="0" xfId="0" applyFill="1" applyBorder="1"/>
    <xf numFmtId="0" fontId="0" fillId="6" borderId="9" xfId="0" applyFill="1" applyBorder="1"/>
    <xf numFmtId="0" fontId="0" fillId="0" borderId="1" xfId="0" applyBorder="1" applyAlignment="1">
      <alignment wrapText="1"/>
    </xf>
    <xf numFmtId="0" fontId="0" fillId="0" borderId="10" xfId="0" applyBorder="1" applyAlignment="1">
      <alignment horizontal="center" wrapText="1"/>
    </xf>
    <xf numFmtId="0" fontId="0" fillId="0" borderId="12" xfId="0" applyBorder="1" applyAlignment="1">
      <alignment horizontal="center" wrapText="1"/>
    </xf>
    <xf numFmtId="0" fontId="1" fillId="3" borderId="13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0" fillId="7" borderId="2" xfId="0" applyFill="1" applyBorder="1" applyAlignment="1">
      <alignment horizontal="center" vertical="center" wrapText="1"/>
    </xf>
    <xf numFmtId="0" fontId="0" fillId="7" borderId="3" xfId="0" applyFill="1" applyBorder="1" applyAlignment="1">
      <alignment horizontal="center" vertical="center" wrapText="1"/>
    </xf>
    <xf numFmtId="0" fontId="0" fillId="7" borderId="4" xfId="0" applyFill="1" applyBorder="1" applyAlignment="1">
      <alignment horizontal="center" vertical="center" wrapText="1"/>
    </xf>
    <xf numFmtId="0" fontId="0" fillId="7" borderId="8" xfId="0" applyFill="1" applyBorder="1" applyAlignment="1">
      <alignment horizontal="center" vertical="center" wrapText="1"/>
    </xf>
    <xf numFmtId="0" fontId="0" fillId="7" borderId="0" xfId="0" applyFill="1" applyBorder="1" applyAlignment="1">
      <alignment horizontal="center" vertical="center" wrapText="1"/>
    </xf>
    <xf numFmtId="0" fontId="0" fillId="7" borderId="9" xfId="0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6" xfId="0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wrapText="1"/>
    </xf>
    <xf numFmtId="0" fontId="0" fillId="7" borderId="13" xfId="0" applyFill="1" applyBorder="1" applyAlignment="1">
      <alignment horizontal="center" vertical="center"/>
    </xf>
    <xf numFmtId="0" fontId="0" fillId="7" borderId="14" xfId="0" applyFill="1" applyBorder="1" applyAlignment="1">
      <alignment horizontal="center" vertical="center"/>
    </xf>
    <xf numFmtId="0" fontId="0" fillId="7" borderId="15" xfId="0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3" fillId="0" borderId="2" xfId="1" applyBorder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4D220-5978-4D11-AD08-3FA4782F0403}">
  <dimension ref="A1:M55"/>
  <sheetViews>
    <sheetView tabSelected="1" topLeftCell="A7" workbookViewId="0">
      <selection activeCell="Q9" sqref="Q9"/>
    </sheetView>
  </sheetViews>
  <sheetFormatPr defaultRowHeight="15" x14ac:dyDescent="0.25"/>
  <cols>
    <col min="1" max="1" width="12.85546875" customWidth="1"/>
    <col min="3" max="3" width="12.5703125" customWidth="1"/>
    <col min="4" max="4" width="12.28515625" customWidth="1"/>
    <col min="5" max="5" width="13.5703125" customWidth="1"/>
    <col min="6" max="6" width="13.42578125" customWidth="1"/>
    <col min="7" max="7" width="11" customWidth="1"/>
    <col min="13" max="13" width="16" customWidth="1"/>
  </cols>
  <sheetData>
    <row r="1" spans="1:13" ht="21.75" thickBot="1" x14ac:dyDescent="0.4">
      <c r="A1" s="14"/>
      <c r="B1" s="15" t="s">
        <v>8</v>
      </c>
      <c r="C1" s="15"/>
      <c r="D1" s="15"/>
      <c r="E1" s="15"/>
      <c r="F1" s="16"/>
    </row>
    <row r="2" spans="1:13" ht="15.75" thickBot="1" x14ac:dyDescent="0.3">
      <c r="A2" s="12" t="s">
        <v>11</v>
      </c>
      <c r="B2" s="13"/>
      <c r="C2" s="13"/>
      <c r="D2" s="17">
        <v>2</v>
      </c>
      <c r="E2" s="8"/>
      <c r="F2" s="23"/>
    </row>
    <row r="3" spans="1:13" ht="15.75" thickBot="1" x14ac:dyDescent="0.3">
      <c r="A3" s="4" t="s">
        <v>0</v>
      </c>
      <c r="B3" s="5"/>
      <c r="C3" s="5"/>
      <c r="D3" s="18">
        <v>45</v>
      </c>
      <c r="E3" s="8"/>
      <c r="F3" s="24"/>
    </row>
    <row r="4" spans="1:13" ht="15.75" thickBot="1" x14ac:dyDescent="0.3">
      <c r="A4" s="4" t="s">
        <v>1</v>
      </c>
      <c r="B4" s="5"/>
      <c r="C4" s="5"/>
      <c r="D4" s="18">
        <v>12</v>
      </c>
      <c r="E4" s="8"/>
      <c r="F4" s="24"/>
    </row>
    <row r="5" spans="1:13" ht="13.5" customHeight="1" thickBot="1" x14ac:dyDescent="0.3">
      <c r="A5" s="4" t="s">
        <v>2</v>
      </c>
      <c r="B5" s="5"/>
      <c r="C5" s="5"/>
      <c r="D5" s="18">
        <v>1.25</v>
      </c>
      <c r="E5" s="1"/>
      <c r="F5" s="2"/>
    </row>
    <row r="6" spans="1:13" ht="22.5" customHeight="1" thickBot="1" x14ac:dyDescent="0.3">
      <c r="A6" s="25" t="s">
        <v>7</v>
      </c>
      <c r="B6" s="26"/>
      <c r="C6" s="26"/>
      <c r="D6" s="26"/>
      <c r="E6" s="26"/>
      <c r="F6" s="11" t="str">
        <f>IF(G6=TRUNC(G6), " możliwy","niemożliwy ")</f>
        <v xml:space="preserve"> możliwy</v>
      </c>
      <c r="G6" s="22">
        <f>D2*D3/D4/D5</f>
        <v>6</v>
      </c>
      <c r="H6" t="s">
        <v>9</v>
      </c>
    </row>
    <row r="7" spans="1:13" ht="15.75" thickBot="1" x14ac:dyDescent="0.3">
      <c r="A7" s="19"/>
      <c r="B7" s="20"/>
      <c r="C7" s="20"/>
      <c r="D7" s="20"/>
      <c r="E7" s="20"/>
      <c r="F7" s="21"/>
    </row>
    <row r="8" spans="1:13" ht="15.75" thickBot="1" x14ac:dyDescent="0.3">
      <c r="A8" s="40" t="s">
        <v>5</v>
      </c>
      <c r="B8" s="40" t="s">
        <v>4</v>
      </c>
      <c r="C8" s="40" t="s">
        <v>3</v>
      </c>
      <c r="D8" s="40" t="s">
        <v>10</v>
      </c>
      <c r="E8" s="40" t="s">
        <v>14</v>
      </c>
      <c r="F8" s="40" t="s">
        <v>6</v>
      </c>
    </row>
    <row r="9" spans="1:13" ht="83.25" customHeight="1" thickBot="1" x14ac:dyDescent="0.3">
      <c r="A9" s="41"/>
      <c r="B9" s="41"/>
      <c r="C9" s="41"/>
      <c r="D9" s="41"/>
      <c r="E9" s="41"/>
      <c r="F9" s="41"/>
      <c r="G9" s="36" t="s">
        <v>12</v>
      </c>
      <c r="H9" s="37"/>
      <c r="I9" s="37"/>
      <c r="J9" s="37"/>
      <c r="K9" s="37"/>
      <c r="L9" s="37"/>
      <c r="M9" s="38"/>
    </row>
    <row r="10" spans="1:13" x14ac:dyDescent="0.25">
      <c r="A10" s="9">
        <f t="shared" ref="A10:A55" si="0">IF(AND(B10=TRUNC(B10), F10=TRUNC(F10)), B10+1," ")</f>
        <v>1</v>
      </c>
      <c r="B10" s="3">
        <f>$D$4*C10/$D$3</f>
        <v>0</v>
      </c>
      <c r="C10" s="6">
        <v>0</v>
      </c>
      <c r="D10" s="6">
        <f>C10*$D$2</f>
        <v>0</v>
      </c>
      <c r="E10" s="6">
        <f t="shared" ref="E10:E55" si="1">C10*$D$5</f>
        <v>0</v>
      </c>
      <c r="F10" s="3">
        <f t="shared" ref="F10:F55" si="2">D10/$D$5</f>
        <v>0</v>
      </c>
      <c r="G10" s="27" t="s">
        <v>13</v>
      </c>
      <c r="H10" s="28"/>
      <c r="I10" s="28"/>
      <c r="J10" s="28"/>
      <c r="K10" s="28"/>
      <c r="L10" s="28"/>
      <c r="M10" s="29"/>
    </row>
    <row r="11" spans="1:13" x14ac:dyDescent="0.25">
      <c r="A11" s="9" t="str">
        <f t="shared" si="0"/>
        <v xml:space="preserve"> </v>
      </c>
      <c r="B11" s="3">
        <f>$D$4*C11/$D$3</f>
        <v>0.26666666666666666</v>
      </c>
      <c r="C11" s="6">
        <v>1</v>
      </c>
      <c r="D11" s="6">
        <f t="shared" ref="D11:D55" si="3">C11*$D$2</f>
        <v>2</v>
      </c>
      <c r="E11" s="6">
        <f t="shared" si="1"/>
        <v>1.25</v>
      </c>
      <c r="F11" s="3">
        <f t="shared" si="2"/>
        <v>1.6</v>
      </c>
      <c r="G11" s="30"/>
      <c r="H11" s="31"/>
      <c r="I11" s="31"/>
      <c r="J11" s="31"/>
      <c r="K11" s="31"/>
      <c r="L11" s="31"/>
      <c r="M11" s="32"/>
    </row>
    <row r="12" spans="1:13" x14ac:dyDescent="0.25">
      <c r="A12" s="9" t="str">
        <f t="shared" si="0"/>
        <v xml:space="preserve"> </v>
      </c>
      <c r="B12" s="3">
        <f t="shared" ref="B12:B55" si="4">$D$4*C12/$D$3</f>
        <v>0.53333333333333333</v>
      </c>
      <c r="C12" s="6">
        <v>2</v>
      </c>
      <c r="D12" s="6">
        <f t="shared" si="3"/>
        <v>4</v>
      </c>
      <c r="E12" s="6">
        <f t="shared" si="1"/>
        <v>2.5</v>
      </c>
      <c r="F12" s="3">
        <f t="shared" si="2"/>
        <v>3.2</v>
      </c>
      <c r="G12" s="30"/>
      <c r="H12" s="31"/>
      <c r="I12" s="31"/>
      <c r="J12" s="31"/>
      <c r="K12" s="31"/>
      <c r="L12" s="31"/>
      <c r="M12" s="32"/>
    </row>
    <row r="13" spans="1:13" x14ac:dyDescent="0.25">
      <c r="A13" s="9" t="str">
        <f t="shared" si="0"/>
        <v xml:space="preserve"> </v>
      </c>
      <c r="B13" s="3">
        <f t="shared" si="4"/>
        <v>0.8</v>
      </c>
      <c r="C13" s="6">
        <v>3</v>
      </c>
      <c r="D13" s="6">
        <f t="shared" si="3"/>
        <v>6</v>
      </c>
      <c r="E13" s="6">
        <f t="shared" si="1"/>
        <v>3.75</v>
      </c>
      <c r="F13" s="3">
        <f t="shared" si="2"/>
        <v>4.8</v>
      </c>
      <c r="G13" s="30"/>
      <c r="H13" s="31"/>
      <c r="I13" s="31"/>
      <c r="J13" s="31"/>
      <c r="K13" s="31"/>
      <c r="L13" s="31"/>
      <c r="M13" s="32"/>
    </row>
    <row r="14" spans="1:13" x14ac:dyDescent="0.25">
      <c r="A14" s="9" t="str">
        <f t="shared" si="0"/>
        <v xml:space="preserve"> </v>
      </c>
      <c r="B14" s="3">
        <f t="shared" si="4"/>
        <v>1.0666666666666667</v>
      </c>
      <c r="C14" s="6">
        <v>4</v>
      </c>
      <c r="D14" s="6">
        <f t="shared" si="3"/>
        <v>8</v>
      </c>
      <c r="E14" s="6">
        <f t="shared" si="1"/>
        <v>5</v>
      </c>
      <c r="F14" s="3">
        <f t="shared" si="2"/>
        <v>6.4</v>
      </c>
      <c r="G14" s="30"/>
      <c r="H14" s="31"/>
      <c r="I14" s="31"/>
      <c r="J14" s="31"/>
      <c r="K14" s="31"/>
      <c r="L14" s="31"/>
      <c r="M14" s="32"/>
    </row>
    <row r="15" spans="1:13" x14ac:dyDescent="0.25">
      <c r="A15" s="9" t="str">
        <f t="shared" si="0"/>
        <v xml:space="preserve"> </v>
      </c>
      <c r="B15" s="3">
        <f t="shared" si="4"/>
        <v>1.3333333333333333</v>
      </c>
      <c r="C15" s="6">
        <v>5</v>
      </c>
      <c r="D15" s="6">
        <f t="shared" si="3"/>
        <v>10</v>
      </c>
      <c r="E15" s="6">
        <f t="shared" si="1"/>
        <v>6.25</v>
      </c>
      <c r="F15" s="3">
        <f t="shared" si="2"/>
        <v>8</v>
      </c>
      <c r="G15" s="30"/>
      <c r="H15" s="31"/>
      <c r="I15" s="31"/>
      <c r="J15" s="31"/>
      <c r="K15" s="31"/>
      <c r="L15" s="31"/>
      <c r="M15" s="32"/>
    </row>
    <row r="16" spans="1:13" x14ac:dyDescent="0.25">
      <c r="A16" s="9" t="str">
        <f t="shared" si="0"/>
        <v xml:space="preserve"> </v>
      </c>
      <c r="B16" s="3">
        <f t="shared" si="4"/>
        <v>1.6</v>
      </c>
      <c r="C16" s="6">
        <v>6</v>
      </c>
      <c r="D16" s="6">
        <f t="shared" si="3"/>
        <v>12</v>
      </c>
      <c r="E16" s="6">
        <f t="shared" si="1"/>
        <v>7.5</v>
      </c>
      <c r="F16" s="3">
        <f t="shared" si="2"/>
        <v>9.6</v>
      </c>
      <c r="G16" s="30"/>
      <c r="H16" s="31"/>
      <c r="I16" s="31"/>
      <c r="J16" s="31"/>
      <c r="K16" s="31"/>
      <c r="L16" s="31"/>
      <c r="M16" s="32"/>
    </row>
    <row r="17" spans="1:13" x14ac:dyDescent="0.25">
      <c r="A17" s="9" t="str">
        <f t="shared" si="0"/>
        <v xml:space="preserve"> </v>
      </c>
      <c r="B17" s="3">
        <f t="shared" si="4"/>
        <v>1.8666666666666667</v>
      </c>
      <c r="C17" s="6">
        <v>7</v>
      </c>
      <c r="D17" s="6">
        <f t="shared" si="3"/>
        <v>14</v>
      </c>
      <c r="E17" s="6">
        <f t="shared" si="1"/>
        <v>8.75</v>
      </c>
      <c r="F17" s="3">
        <f t="shared" si="2"/>
        <v>11.2</v>
      </c>
      <c r="G17" s="30"/>
      <c r="H17" s="31"/>
      <c r="I17" s="31"/>
      <c r="J17" s="31"/>
      <c r="K17" s="31"/>
      <c r="L17" s="31"/>
      <c r="M17" s="32"/>
    </row>
    <row r="18" spans="1:13" x14ac:dyDescent="0.25">
      <c r="A18" s="9" t="str">
        <f t="shared" si="0"/>
        <v xml:space="preserve"> </v>
      </c>
      <c r="B18" s="3">
        <f t="shared" si="4"/>
        <v>2.1333333333333333</v>
      </c>
      <c r="C18" s="6">
        <v>8</v>
      </c>
      <c r="D18" s="6">
        <f t="shared" si="3"/>
        <v>16</v>
      </c>
      <c r="E18" s="6">
        <f t="shared" si="1"/>
        <v>10</v>
      </c>
      <c r="F18" s="3">
        <f t="shared" si="2"/>
        <v>12.8</v>
      </c>
      <c r="G18" s="30"/>
      <c r="H18" s="31"/>
      <c r="I18" s="31"/>
      <c r="J18" s="31"/>
      <c r="K18" s="31"/>
      <c r="L18" s="31"/>
      <c r="M18" s="32"/>
    </row>
    <row r="19" spans="1:13" x14ac:dyDescent="0.25">
      <c r="A19" s="9" t="str">
        <f t="shared" si="0"/>
        <v xml:space="preserve"> </v>
      </c>
      <c r="B19" s="3">
        <f t="shared" si="4"/>
        <v>2.4</v>
      </c>
      <c r="C19" s="6">
        <v>9</v>
      </c>
      <c r="D19" s="6">
        <f t="shared" si="3"/>
        <v>18</v>
      </c>
      <c r="E19" s="6">
        <f t="shared" si="1"/>
        <v>11.25</v>
      </c>
      <c r="F19" s="3">
        <f t="shared" si="2"/>
        <v>14.4</v>
      </c>
      <c r="G19" s="30"/>
      <c r="H19" s="31"/>
      <c r="I19" s="31"/>
      <c r="J19" s="31"/>
      <c r="K19" s="31"/>
      <c r="L19" s="31"/>
      <c r="M19" s="32"/>
    </row>
    <row r="20" spans="1:13" x14ac:dyDescent="0.25">
      <c r="A20" s="9" t="str">
        <f t="shared" si="0"/>
        <v xml:space="preserve"> </v>
      </c>
      <c r="B20" s="3">
        <f t="shared" si="4"/>
        <v>2.6666666666666665</v>
      </c>
      <c r="C20" s="6">
        <v>10</v>
      </c>
      <c r="D20" s="6">
        <f t="shared" si="3"/>
        <v>20</v>
      </c>
      <c r="E20" s="6">
        <f t="shared" si="1"/>
        <v>12.5</v>
      </c>
      <c r="F20" s="3">
        <f t="shared" si="2"/>
        <v>16</v>
      </c>
      <c r="G20" s="30"/>
      <c r="H20" s="31"/>
      <c r="I20" s="31"/>
      <c r="J20" s="31"/>
      <c r="K20" s="31"/>
      <c r="L20" s="31"/>
      <c r="M20" s="32"/>
    </row>
    <row r="21" spans="1:13" x14ac:dyDescent="0.25">
      <c r="A21" s="9" t="str">
        <f t="shared" si="0"/>
        <v xml:space="preserve"> </v>
      </c>
      <c r="B21" s="3">
        <f t="shared" si="4"/>
        <v>2.9333333333333331</v>
      </c>
      <c r="C21" s="6">
        <v>11</v>
      </c>
      <c r="D21" s="6">
        <f t="shared" si="3"/>
        <v>22</v>
      </c>
      <c r="E21" s="6">
        <f t="shared" si="1"/>
        <v>13.75</v>
      </c>
      <c r="F21" s="3">
        <f t="shared" si="2"/>
        <v>17.600000000000001</v>
      </c>
      <c r="G21" s="30"/>
      <c r="H21" s="31"/>
      <c r="I21" s="31"/>
      <c r="J21" s="31"/>
      <c r="K21" s="31"/>
      <c r="L21" s="31"/>
      <c r="M21" s="32"/>
    </row>
    <row r="22" spans="1:13" x14ac:dyDescent="0.25">
      <c r="A22" s="9" t="str">
        <f t="shared" si="0"/>
        <v xml:space="preserve"> </v>
      </c>
      <c r="B22" s="3">
        <f t="shared" si="4"/>
        <v>3.2</v>
      </c>
      <c r="C22" s="6">
        <v>12</v>
      </c>
      <c r="D22" s="6">
        <f t="shared" si="3"/>
        <v>24</v>
      </c>
      <c r="E22" s="6">
        <f t="shared" si="1"/>
        <v>15</v>
      </c>
      <c r="F22" s="3">
        <f t="shared" si="2"/>
        <v>19.2</v>
      </c>
      <c r="G22" s="30"/>
      <c r="H22" s="31"/>
      <c r="I22" s="31"/>
      <c r="J22" s="31"/>
      <c r="K22" s="31"/>
      <c r="L22" s="31"/>
      <c r="M22" s="32"/>
    </row>
    <row r="23" spans="1:13" x14ac:dyDescent="0.25">
      <c r="A23" s="9" t="str">
        <f t="shared" si="0"/>
        <v xml:space="preserve"> </v>
      </c>
      <c r="B23" s="3">
        <f t="shared" si="4"/>
        <v>3.4666666666666668</v>
      </c>
      <c r="C23" s="6">
        <v>13</v>
      </c>
      <c r="D23" s="6">
        <f t="shared" si="3"/>
        <v>26</v>
      </c>
      <c r="E23" s="6">
        <f t="shared" si="1"/>
        <v>16.25</v>
      </c>
      <c r="F23" s="3">
        <f t="shared" si="2"/>
        <v>20.8</v>
      </c>
      <c r="G23" s="30"/>
      <c r="H23" s="31"/>
      <c r="I23" s="31"/>
      <c r="J23" s="31"/>
      <c r="K23" s="31"/>
      <c r="L23" s="31"/>
      <c r="M23" s="32"/>
    </row>
    <row r="24" spans="1:13" x14ac:dyDescent="0.25">
      <c r="A24" s="9" t="str">
        <f t="shared" si="0"/>
        <v xml:space="preserve"> </v>
      </c>
      <c r="B24" s="3">
        <f t="shared" si="4"/>
        <v>3.7333333333333334</v>
      </c>
      <c r="C24" s="6">
        <v>14</v>
      </c>
      <c r="D24" s="6">
        <f t="shared" si="3"/>
        <v>28</v>
      </c>
      <c r="E24" s="6">
        <f t="shared" si="1"/>
        <v>17.5</v>
      </c>
      <c r="F24" s="3">
        <f t="shared" si="2"/>
        <v>22.4</v>
      </c>
      <c r="G24" s="30"/>
      <c r="H24" s="31"/>
      <c r="I24" s="31"/>
      <c r="J24" s="31"/>
      <c r="K24" s="31"/>
      <c r="L24" s="31"/>
      <c r="M24" s="32"/>
    </row>
    <row r="25" spans="1:13" x14ac:dyDescent="0.25">
      <c r="A25" s="9">
        <f t="shared" si="0"/>
        <v>5</v>
      </c>
      <c r="B25" s="3">
        <f>$D$4*C25/$D$3</f>
        <v>4</v>
      </c>
      <c r="C25" s="6">
        <v>15</v>
      </c>
      <c r="D25" s="6">
        <f t="shared" si="3"/>
        <v>30</v>
      </c>
      <c r="E25" s="6">
        <f t="shared" si="1"/>
        <v>18.75</v>
      </c>
      <c r="F25" s="3">
        <f t="shared" si="2"/>
        <v>24</v>
      </c>
      <c r="G25" s="30"/>
      <c r="H25" s="31"/>
      <c r="I25" s="31"/>
      <c r="J25" s="31"/>
      <c r="K25" s="31"/>
      <c r="L25" s="31"/>
      <c r="M25" s="32"/>
    </row>
    <row r="26" spans="1:13" x14ac:dyDescent="0.25">
      <c r="A26" s="9" t="str">
        <f t="shared" si="0"/>
        <v xml:space="preserve"> </v>
      </c>
      <c r="B26" s="3">
        <f t="shared" si="4"/>
        <v>4.2666666666666666</v>
      </c>
      <c r="C26" s="6">
        <v>16</v>
      </c>
      <c r="D26" s="6">
        <f t="shared" si="3"/>
        <v>32</v>
      </c>
      <c r="E26" s="6">
        <f t="shared" si="1"/>
        <v>20</v>
      </c>
      <c r="F26" s="3">
        <f t="shared" si="2"/>
        <v>25.6</v>
      </c>
      <c r="G26" s="30"/>
      <c r="H26" s="31"/>
      <c r="I26" s="31"/>
      <c r="J26" s="31"/>
      <c r="K26" s="31"/>
      <c r="L26" s="31"/>
      <c r="M26" s="32"/>
    </row>
    <row r="27" spans="1:13" x14ac:dyDescent="0.25">
      <c r="A27" s="9" t="str">
        <f t="shared" si="0"/>
        <v xml:space="preserve"> </v>
      </c>
      <c r="B27" s="3">
        <f t="shared" si="4"/>
        <v>4.5333333333333332</v>
      </c>
      <c r="C27" s="6">
        <v>17</v>
      </c>
      <c r="D27" s="6">
        <f t="shared" si="3"/>
        <v>34</v>
      </c>
      <c r="E27" s="6">
        <f t="shared" si="1"/>
        <v>21.25</v>
      </c>
      <c r="F27" s="3">
        <f t="shared" si="2"/>
        <v>27.2</v>
      </c>
      <c r="G27" s="30"/>
      <c r="H27" s="31"/>
      <c r="I27" s="31"/>
      <c r="J27" s="31"/>
      <c r="K27" s="31"/>
      <c r="L27" s="31"/>
      <c r="M27" s="32"/>
    </row>
    <row r="28" spans="1:13" x14ac:dyDescent="0.25">
      <c r="A28" s="9" t="str">
        <f t="shared" si="0"/>
        <v xml:space="preserve"> </v>
      </c>
      <c r="B28" s="3">
        <f t="shared" si="4"/>
        <v>4.8</v>
      </c>
      <c r="C28" s="6">
        <v>18</v>
      </c>
      <c r="D28" s="6">
        <f t="shared" si="3"/>
        <v>36</v>
      </c>
      <c r="E28" s="6">
        <f t="shared" si="1"/>
        <v>22.5</v>
      </c>
      <c r="F28" s="3">
        <f t="shared" si="2"/>
        <v>28.8</v>
      </c>
      <c r="G28" s="30"/>
      <c r="H28" s="31"/>
      <c r="I28" s="31"/>
      <c r="J28" s="31"/>
      <c r="K28" s="31"/>
      <c r="L28" s="31"/>
      <c r="M28" s="32"/>
    </row>
    <row r="29" spans="1:13" ht="15.75" thickBot="1" x14ac:dyDescent="0.3">
      <c r="A29" s="9" t="str">
        <f t="shared" si="0"/>
        <v xml:space="preserve"> </v>
      </c>
      <c r="B29" s="3">
        <f t="shared" si="4"/>
        <v>5.0666666666666664</v>
      </c>
      <c r="C29" s="6">
        <v>19</v>
      </c>
      <c r="D29" s="6">
        <f t="shared" si="3"/>
        <v>38</v>
      </c>
      <c r="E29" s="6">
        <f t="shared" si="1"/>
        <v>23.75</v>
      </c>
      <c r="F29" s="3">
        <f t="shared" si="2"/>
        <v>30.4</v>
      </c>
      <c r="G29" s="33"/>
      <c r="H29" s="34"/>
      <c r="I29" s="34"/>
      <c r="J29" s="34"/>
      <c r="K29" s="34"/>
      <c r="L29" s="34"/>
      <c r="M29" s="35"/>
    </row>
    <row r="30" spans="1:13" x14ac:dyDescent="0.25">
      <c r="A30" s="9" t="str">
        <f t="shared" si="0"/>
        <v xml:space="preserve"> </v>
      </c>
      <c r="B30" s="3">
        <f t="shared" si="4"/>
        <v>5.333333333333333</v>
      </c>
      <c r="C30" s="6">
        <v>20</v>
      </c>
      <c r="D30" s="6">
        <f t="shared" si="3"/>
        <v>40</v>
      </c>
      <c r="E30" s="6">
        <f t="shared" si="1"/>
        <v>25</v>
      </c>
      <c r="F30" s="3">
        <f t="shared" si="2"/>
        <v>32</v>
      </c>
      <c r="G30" s="42"/>
      <c r="H30" s="39"/>
      <c r="I30" s="39"/>
      <c r="J30" s="39"/>
      <c r="K30" s="39"/>
      <c r="L30" s="39"/>
      <c r="M30" s="39"/>
    </row>
    <row r="31" spans="1:13" x14ac:dyDescent="0.25">
      <c r="A31" s="9" t="str">
        <f t="shared" si="0"/>
        <v xml:space="preserve"> </v>
      </c>
      <c r="B31" s="3">
        <f t="shared" si="4"/>
        <v>5.6</v>
      </c>
      <c r="C31" s="6">
        <v>21</v>
      </c>
      <c r="D31" s="6">
        <f t="shared" si="3"/>
        <v>42</v>
      </c>
      <c r="E31" s="6">
        <f t="shared" si="1"/>
        <v>26.25</v>
      </c>
      <c r="F31" s="3">
        <f t="shared" si="2"/>
        <v>33.6</v>
      </c>
    </row>
    <row r="32" spans="1:13" x14ac:dyDescent="0.25">
      <c r="A32" s="9" t="str">
        <f t="shared" si="0"/>
        <v xml:space="preserve"> </v>
      </c>
      <c r="B32" s="3">
        <f t="shared" si="4"/>
        <v>5.8666666666666663</v>
      </c>
      <c r="C32" s="6">
        <v>22</v>
      </c>
      <c r="D32" s="6">
        <f t="shared" si="3"/>
        <v>44</v>
      </c>
      <c r="E32" s="6">
        <f t="shared" si="1"/>
        <v>27.5</v>
      </c>
      <c r="F32" s="3">
        <f t="shared" si="2"/>
        <v>35.200000000000003</v>
      </c>
    </row>
    <row r="33" spans="1:6" x14ac:dyDescent="0.25">
      <c r="A33" s="9" t="str">
        <f t="shared" si="0"/>
        <v xml:space="preserve"> </v>
      </c>
      <c r="B33" s="3">
        <f t="shared" si="4"/>
        <v>6.1333333333333337</v>
      </c>
      <c r="C33" s="6">
        <v>23</v>
      </c>
      <c r="D33" s="6">
        <f t="shared" si="3"/>
        <v>46</v>
      </c>
      <c r="E33" s="6">
        <f t="shared" si="1"/>
        <v>28.75</v>
      </c>
      <c r="F33" s="3">
        <f t="shared" si="2"/>
        <v>36.799999999999997</v>
      </c>
    </row>
    <row r="34" spans="1:6" x14ac:dyDescent="0.25">
      <c r="A34" s="9" t="str">
        <f t="shared" si="0"/>
        <v xml:space="preserve"> </v>
      </c>
      <c r="B34" s="3">
        <f t="shared" si="4"/>
        <v>6.4</v>
      </c>
      <c r="C34" s="6">
        <v>24</v>
      </c>
      <c r="D34" s="6">
        <f t="shared" si="3"/>
        <v>48</v>
      </c>
      <c r="E34" s="6">
        <f t="shared" si="1"/>
        <v>30</v>
      </c>
      <c r="F34" s="3">
        <f t="shared" si="2"/>
        <v>38.4</v>
      </c>
    </row>
    <row r="35" spans="1:6" x14ac:dyDescent="0.25">
      <c r="A35" s="9" t="str">
        <f t="shared" si="0"/>
        <v xml:space="preserve"> </v>
      </c>
      <c r="B35" s="3">
        <f t="shared" si="4"/>
        <v>6.666666666666667</v>
      </c>
      <c r="C35" s="6">
        <v>25</v>
      </c>
      <c r="D35" s="6">
        <f t="shared" si="3"/>
        <v>50</v>
      </c>
      <c r="E35" s="6">
        <f t="shared" si="1"/>
        <v>31.25</v>
      </c>
      <c r="F35" s="3">
        <f t="shared" si="2"/>
        <v>40</v>
      </c>
    </row>
    <row r="36" spans="1:6" x14ac:dyDescent="0.25">
      <c r="A36" s="9" t="str">
        <f t="shared" si="0"/>
        <v xml:space="preserve"> </v>
      </c>
      <c r="B36" s="3">
        <f t="shared" si="4"/>
        <v>6.9333333333333336</v>
      </c>
      <c r="C36" s="6">
        <v>26</v>
      </c>
      <c r="D36" s="6">
        <f t="shared" si="3"/>
        <v>52</v>
      </c>
      <c r="E36" s="6">
        <f t="shared" si="1"/>
        <v>32.5</v>
      </c>
      <c r="F36" s="3">
        <f t="shared" si="2"/>
        <v>41.6</v>
      </c>
    </row>
    <row r="37" spans="1:6" x14ac:dyDescent="0.25">
      <c r="A37" s="9" t="str">
        <f t="shared" si="0"/>
        <v xml:space="preserve"> </v>
      </c>
      <c r="B37" s="3">
        <f t="shared" si="4"/>
        <v>7.2</v>
      </c>
      <c r="C37" s="6">
        <v>27</v>
      </c>
      <c r="D37" s="6">
        <f t="shared" si="3"/>
        <v>54</v>
      </c>
      <c r="E37" s="6">
        <f t="shared" si="1"/>
        <v>33.75</v>
      </c>
      <c r="F37" s="3">
        <f t="shared" si="2"/>
        <v>43.2</v>
      </c>
    </row>
    <row r="38" spans="1:6" x14ac:dyDescent="0.25">
      <c r="A38" s="9" t="str">
        <f t="shared" si="0"/>
        <v xml:space="preserve"> </v>
      </c>
      <c r="B38" s="3">
        <f t="shared" si="4"/>
        <v>7.4666666666666668</v>
      </c>
      <c r="C38" s="6">
        <v>28</v>
      </c>
      <c r="D38" s="6">
        <f t="shared" si="3"/>
        <v>56</v>
      </c>
      <c r="E38" s="6">
        <f t="shared" si="1"/>
        <v>35</v>
      </c>
      <c r="F38" s="3">
        <f t="shared" si="2"/>
        <v>44.8</v>
      </c>
    </row>
    <row r="39" spans="1:6" x14ac:dyDescent="0.25">
      <c r="A39" s="9" t="str">
        <f t="shared" si="0"/>
        <v xml:space="preserve"> </v>
      </c>
      <c r="B39" s="3">
        <f t="shared" si="4"/>
        <v>7.7333333333333334</v>
      </c>
      <c r="C39" s="6">
        <v>29</v>
      </c>
      <c r="D39" s="6">
        <f t="shared" si="3"/>
        <v>58</v>
      </c>
      <c r="E39" s="6">
        <f t="shared" si="1"/>
        <v>36.25</v>
      </c>
      <c r="F39" s="3">
        <f t="shared" si="2"/>
        <v>46.4</v>
      </c>
    </row>
    <row r="40" spans="1:6" x14ac:dyDescent="0.25">
      <c r="A40" s="9">
        <f t="shared" si="0"/>
        <v>9</v>
      </c>
      <c r="B40" s="3">
        <f t="shared" si="4"/>
        <v>8</v>
      </c>
      <c r="C40" s="6">
        <v>30</v>
      </c>
      <c r="D40" s="6">
        <f t="shared" si="3"/>
        <v>60</v>
      </c>
      <c r="E40" s="6">
        <f t="shared" si="1"/>
        <v>37.5</v>
      </c>
      <c r="F40" s="3">
        <f t="shared" si="2"/>
        <v>48</v>
      </c>
    </row>
    <row r="41" spans="1:6" x14ac:dyDescent="0.25">
      <c r="A41" s="9" t="str">
        <f t="shared" si="0"/>
        <v xml:space="preserve"> </v>
      </c>
      <c r="B41" s="3">
        <f t="shared" si="4"/>
        <v>8.2666666666666675</v>
      </c>
      <c r="C41" s="6">
        <v>31</v>
      </c>
      <c r="D41" s="6">
        <f t="shared" si="3"/>
        <v>62</v>
      </c>
      <c r="E41" s="6">
        <f t="shared" si="1"/>
        <v>38.75</v>
      </c>
      <c r="F41" s="3">
        <f t="shared" si="2"/>
        <v>49.6</v>
      </c>
    </row>
    <row r="42" spans="1:6" x14ac:dyDescent="0.25">
      <c r="A42" s="9" t="str">
        <f t="shared" si="0"/>
        <v xml:space="preserve"> </v>
      </c>
      <c r="B42" s="3">
        <f t="shared" si="4"/>
        <v>8.5333333333333332</v>
      </c>
      <c r="C42" s="6">
        <v>32</v>
      </c>
      <c r="D42" s="6">
        <f t="shared" si="3"/>
        <v>64</v>
      </c>
      <c r="E42" s="6">
        <f t="shared" si="1"/>
        <v>40</v>
      </c>
      <c r="F42" s="3">
        <f t="shared" si="2"/>
        <v>51.2</v>
      </c>
    </row>
    <row r="43" spans="1:6" x14ac:dyDescent="0.25">
      <c r="A43" s="9" t="str">
        <f t="shared" si="0"/>
        <v xml:space="preserve"> </v>
      </c>
      <c r="B43" s="3">
        <f t="shared" si="4"/>
        <v>8.8000000000000007</v>
      </c>
      <c r="C43" s="6">
        <v>33</v>
      </c>
      <c r="D43" s="6">
        <f t="shared" si="3"/>
        <v>66</v>
      </c>
      <c r="E43" s="6">
        <f t="shared" si="1"/>
        <v>41.25</v>
      </c>
      <c r="F43" s="3">
        <f t="shared" si="2"/>
        <v>52.8</v>
      </c>
    </row>
    <row r="44" spans="1:6" x14ac:dyDescent="0.25">
      <c r="A44" s="9" t="str">
        <f t="shared" si="0"/>
        <v xml:space="preserve"> </v>
      </c>
      <c r="B44" s="3">
        <f t="shared" si="4"/>
        <v>9.0666666666666664</v>
      </c>
      <c r="C44" s="6">
        <v>34</v>
      </c>
      <c r="D44" s="6">
        <f t="shared" si="3"/>
        <v>68</v>
      </c>
      <c r="E44" s="6">
        <f t="shared" si="1"/>
        <v>42.5</v>
      </c>
      <c r="F44" s="3">
        <f t="shared" si="2"/>
        <v>54.4</v>
      </c>
    </row>
    <row r="45" spans="1:6" x14ac:dyDescent="0.25">
      <c r="A45" s="9" t="str">
        <f t="shared" si="0"/>
        <v xml:space="preserve"> </v>
      </c>
      <c r="B45" s="3">
        <f t="shared" si="4"/>
        <v>9.3333333333333339</v>
      </c>
      <c r="C45" s="6">
        <v>35</v>
      </c>
      <c r="D45" s="6">
        <f t="shared" si="3"/>
        <v>70</v>
      </c>
      <c r="E45" s="6">
        <f t="shared" si="1"/>
        <v>43.75</v>
      </c>
      <c r="F45" s="3">
        <f t="shared" si="2"/>
        <v>56</v>
      </c>
    </row>
    <row r="46" spans="1:6" x14ac:dyDescent="0.25">
      <c r="A46" s="9" t="str">
        <f t="shared" si="0"/>
        <v xml:space="preserve"> </v>
      </c>
      <c r="B46" s="3">
        <f t="shared" si="4"/>
        <v>9.6</v>
      </c>
      <c r="C46" s="6">
        <v>36</v>
      </c>
      <c r="D46" s="6">
        <f t="shared" si="3"/>
        <v>72</v>
      </c>
      <c r="E46" s="6">
        <f t="shared" si="1"/>
        <v>45</v>
      </c>
      <c r="F46" s="3">
        <f t="shared" si="2"/>
        <v>57.6</v>
      </c>
    </row>
    <row r="47" spans="1:6" x14ac:dyDescent="0.25">
      <c r="A47" s="9" t="str">
        <f t="shared" si="0"/>
        <v xml:space="preserve"> </v>
      </c>
      <c r="B47" s="3">
        <f t="shared" si="4"/>
        <v>9.8666666666666671</v>
      </c>
      <c r="C47" s="6">
        <v>37</v>
      </c>
      <c r="D47" s="6">
        <f t="shared" si="3"/>
        <v>74</v>
      </c>
      <c r="E47" s="6">
        <f t="shared" si="1"/>
        <v>46.25</v>
      </c>
      <c r="F47" s="3">
        <f t="shared" si="2"/>
        <v>59.2</v>
      </c>
    </row>
    <row r="48" spans="1:6" x14ac:dyDescent="0.25">
      <c r="A48" s="9" t="str">
        <f t="shared" si="0"/>
        <v xml:space="preserve"> </v>
      </c>
      <c r="B48" s="3">
        <f t="shared" si="4"/>
        <v>10.133333333333333</v>
      </c>
      <c r="C48" s="6">
        <v>38</v>
      </c>
      <c r="D48" s="6">
        <f t="shared" si="3"/>
        <v>76</v>
      </c>
      <c r="E48" s="6">
        <f t="shared" si="1"/>
        <v>47.5</v>
      </c>
      <c r="F48" s="3">
        <f t="shared" si="2"/>
        <v>60.8</v>
      </c>
    </row>
    <row r="49" spans="1:6" x14ac:dyDescent="0.25">
      <c r="A49" s="9" t="str">
        <f t="shared" si="0"/>
        <v xml:space="preserve"> </v>
      </c>
      <c r="B49" s="3">
        <f t="shared" si="4"/>
        <v>10.4</v>
      </c>
      <c r="C49" s="6">
        <v>39</v>
      </c>
      <c r="D49" s="6">
        <f t="shared" si="3"/>
        <v>78</v>
      </c>
      <c r="E49" s="6">
        <f t="shared" si="1"/>
        <v>48.75</v>
      </c>
      <c r="F49" s="3">
        <f t="shared" si="2"/>
        <v>62.4</v>
      </c>
    </row>
    <row r="50" spans="1:6" x14ac:dyDescent="0.25">
      <c r="A50" s="9" t="str">
        <f t="shared" si="0"/>
        <v xml:space="preserve"> </v>
      </c>
      <c r="B50" s="3">
        <f t="shared" si="4"/>
        <v>10.666666666666666</v>
      </c>
      <c r="C50" s="6">
        <v>40</v>
      </c>
      <c r="D50" s="6">
        <f t="shared" si="3"/>
        <v>80</v>
      </c>
      <c r="E50" s="6">
        <f t="shared" si="1"/>
        <v>50</v>
      </c>
      <c r="F50" s="3">
        <f t="shared" si="2"/>
        <v>64</v>
      </c>
    </row>
    <row r="51" spans="1:6" x14ac:dyDescent="0.25">
      <c r="A51" s="9" t="str">
        <f t="shared" si="0"/>
        <v xml:space="preserve"> </v>
      </c>
      <c r="B51" s="3">
        <f t="shared" si="4"/>
        <v>10.933333333333334</v>
      </c>
      <c r="C51" s="6">
        <v>41</v>
      </c>
      <c r="D51" s="6">
        <f t="shared" si="3"/>
        <v>82</v>
      </c>
      <c r="E51" s="6">
        <f t="shared" si="1"/>
        <v>51.25</v>
      </c>
      <c r="F51" s="3">
        <f t="shared" si="2"/>
        <v>65.599999999999994</v>
      </c>
    </row>
    <row r="52" spans="1:6" x14ac:dyDescent="0.25">
      <c r="A52" s="9" t="str">
        <f t="shared" si="0"/>
        <v xml:space="preserve"> </v>
      </c>
      <c r="B52" s="3">
        <f t="shared" si="4"/>
        <v>11.2</v>
      </c>
      <c r="C52" s="6">
        <v>42</v>
      </c>
      <c r="D52" s="6">
        <f t="shared" si="3"/>
        <v>84</v>
      </c>
      <c r="E52" s="6">
        <f t="shared" si="1"/>
        <v>52.5</v>
      </c>
      <c r="F52" s="3">
        <f t="shared" si="2"/>
        <v>67.2</v>
      </c>
    </row>
    <row r="53" spans="1:6" x14ac:dyDescent="0.25">
      <c r="A53" s="9" t="str">
        <f t="shared" si="0"/>
        <v xml:space="preserve"> </v>
      </c>
      <c r="B53" s="3">
        <f t="shared" si="4"/>
        <v>11.466666666666667</v>
      </c>
      <c r="C53" s="6">
        <v>43</v>
      </c>
      <c r="D53" s="6">
        <f t="shared" si="3"/>
        <v>86</v>
      </c>
      <c r="E53" s="6">
        <f t="shared" si="1"/>
        <v>53.75</v>
      </c>
      <c r="F53" s="3">
        <f t="shared" si="2"/>
        <v>68.8</v>
      </c>
    </row>
    <row r="54" spans="1:6" x14ac:dyDescent="0.25">
      <c r="A54" s="9" t="str">
        <f t="shared" si="0"/>
        <v xml:space="preserve"> </v>
      </c>
      <c r="B54" s="3">
        <f t="shared" si="4"/>
        <v>11.733333333333333</v>
      </c>
      <c r="C54" s="6">
        <v>44</v>
      </c>
      <c r="D54" s="6">
        <f t="shared" si="3"/>
        <v>88</v>
      </c>
      <c r="E54" s="6">
        <f t="shared" si="1"/>
        <v>55</v>
      </c>
      <c r="F54" s="3">
        <f t="shared" si="2"/>
        <v>70.400000000000006</v>
      </c>
    </row>
    <row r="55" spans="1:6" ht="15.75" thickBot="1" x14ac:dyDescent="0.3">
      <c r="A55" s="10">
        <f t="shared" si="0"/>
        <v>13</v>
      </c>
      <c r="B55" s="2">
        <f t="shared" si="4"/>
        <v>12</v>
      </c>
      <c r="C55" s="7">
        <v>45</v>
      </c>
      <c r="D55" s="7">
        <f t="shared" si="3"/>
        <v>90</v>
      </c>
      <c r="E55" s="7">
        <f t="shared" si="1"/>
        <v>56.25</v>
      </c>
      <c r="F55" s="2">
        <f t="shared" si="2"/>
        <v>72</v>
      </c>
    </row>
  </sheetData>
  <mergeCells count="10">
    <mergeCell ref="A6:E6"/>
    <mergeCell ref="G10:M29"/>
    <mergeCell ref="G9:M9"/>
    <mergeCell ref="G30:M30"/>
    <mergeCell ref="A8:A9"/>
    <mergeCell ref="B8:B9"/>
    <mergeCell ref="C8:C9"/>
    <mergeCell ref="D8:D9"/>
    <mergeCell ref="E8:E9"/>
    <mergeCell ref="F8:F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Kalkulator</vt:lpstr>
    </vt:vector>
  </TitlesOfParts>
  <Company>AGC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Gulczyński Krzysztof</dc:creator>
  <cp:lastModifiedBy>Krzysztof Gulczyński</cp:lastModifiedBy>
  <dcterms:created xsi:type="dcterms:W3CDTF">2021-05-11T11:06:29Z</dcterms:created>
  <dcterms:modified xsi:type="dcterms:W3CDTF">2021-05-13T19:31:45Z</dcterms:modified>
</cp:coreProperties>
</file>